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padilha\Desktop\"/>
    </mc:Choice>
  </mc:AlternateContent>
  <xr:revisionPtr revIDLastSave="0" documentId="13_ncr:1_{A6709133-5C85-4FE6-85E6-DABE01622252}" xr6:coauthVersionLast="36" xr6:coauthVersionMax="36" xr10:uidLastSave="{00000000-0000-0000-0000-000000000000}"/>
  <bookViews>
    <workbookView xWindow="0" yWindow="0" windowWidth="28800" windowHeight="12105" xr2:uid="{F5E6AAF7-B848-4BC3-984D-6953A37C8A5F}"/>
  </bookViews>
  <sheets>
    <sheet name="Tabelas Salariais Anexo I - LC " sheetId="1" r:id="rId1"/>
  </sheets>
  <externalReferences>
    <externalReference r:id="rId2"/>
  </externalReferences>
  <definedNames>
    <definedName name="N__Alunos_EF_99">#REF!</definedName>
    <definedName name="PAR_PRO_CabeçalhoTabelasSalariais">[1]CONFIG_GERAIS!$P$36</definedName>
    <definedName name="RENDMUNI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" i="1" l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<sst xmlns="http://schemas.openxmlformats.org/spreadsheetml/2006/main" count="18" uniqueCount="13">
  <si>
    <t>ANEXO I - LEI COMPLEMENTAR Nº 032/2025
TABELAS SALARIAIS</t>
  </si>
  <si>
    <t>PROFESSOR INFANTIL (40h)</t>
  </si>
  <si>
    <t>SUPERIOR</t>
  </si>
  <si>
    <t>ESPECIALIZAÇÃO</t>
  </si>
  <si>
    <t>MESTRADO</t>
  </si>
  <si>
    <t>DOUTORADO</t>
  </si>
  <si>
    <t>PROFESSOR FUNDAMENTAL (20h)</t>
  </si>
  <si>
    <t xml:space="preserve"> SUPERIOR</t>
  </si>
  <si>
    <t xml:space="preserve"> ESPECIALIZAÇÃO</t>
  </si>
  <si>
    <t xml:space="preserve"> MESTRADO</t>
  </si>
  <si>
    <t>PROFESSOR EDUCAÇÃO FÍSICA (20h)</t>
  </si>
  <si>
    <t>PROFESSOR (40h) (EXTINÇÃO)</t>
  </si>
  <si>
    <t>MAGISTÉRIO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</si>
</sst>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 tint="0.14999847407452621"/>
      <name val="Arial"/>
      <family val="2"/>
    </font>
    <font>
      <b/>
      <sz val="10"/>
      <color theme="1" tint="0.14999847407452621"/>
      <name val="Arial Narrow"/>
      <family val="2"/>
    </font>
    <font>
      <sz val="11"/>
      <color theme="1" tint="0.14999847407452621"/>
      <name val="Calibri"/>
      <family val="2"/>
      <scheme val="minor"/>
    </font>
    <font>
      <sz val="11"/>
      <color theme="1" tint="0.14999847407452621"/>
      <name val="Arial Narrow"/>
      <family val="2"/>
    </font>
    <font>
      <sz val="10"/>
      <color theme="1" tint="0.1499984740745262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DBFEA"/>
        <bgColor indexed="64"/>
      </patternFill>
    </fill>
    <fill>
      <patternFill patternType="solid">
        <fgColor rgb="FFF4E0E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indent="2"/>
    </xf>
    <xf numFmtId="164" fontId="7" fillId="4" borderId="0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left" indent="2"/>
    </xf>
    <xf numFmtId="164" fontId="7" fillId="4" borderId="2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indent="1"/>
    </xf>
    <xf numFmtId="164" fontId="8" fillId="2" borderId="0" xfId="0" applyNumberFormat="1" applyFont="1" applyFill="1" applyBorder="1"/>
    <xf numFmtId="0" fontId="5" fillId="5" borderId="1" xfId="0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left" indent="2"/>
    </xf>
    <xf numFmtId="164" fontId="7" fillId="6" borderId="0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indent="2"/>
    </xf>
    <xf numFmtId="164" fontId="7" fillId="6" borderId="2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indent="2"/>
    </xf>
    <xf numFmtId="0" fontId="5" fillId="7" borderId="1" xfId="0" applyFont="1" applyFill="1" applyBorder="1" applyAlignment="1">
      <alignment horizontal="left" indent="1"/>
    </xf>
    <xf numFmtId="0" fontId="5" fillId="7" borderId="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left" indent="2"/>
    </xf>
    <xf numFmtId="164" fontId="7" fillId="8" borderId="0" xfId="0" applyNumberFormat="1" applyFont="1" applyFill="1" applyBorder="1" applyAlignment="1">
      <alignment horizontal="right" vertical="center"/>
    </xf>
    <xf numFmtId="0" fontId="5" fillId="8" borderId="2" xfId="0" applyFont="1" applyFill="1" applyBorder="1" applyAlignment="1">
      <alignment horizontal="left" indent="2"/>
    </xf>
    <xf numFmtId="164" fontId="7" fillId="8" borderId="2" xfId="0" applyNumberFormat="1" applyFont="1" applyFill="1" applyBorder="1" applyAlignment="1">
      <alignment horizontal="right" vertical="center"/>
    </xf>
    <xf numFmtId="0" fontId="5" fillId="9" borderId="1" xfId="0" applyFont="1" applyFill="1" applyBorder="1" applyAlignment="1">
      <alignment horizontal="left" indent="1"/>
    </xf>
    <xf numFmtId="0" fontId="5" fillId="9" borderId="1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left" indent="2"/>
    </xf>
    <xf numFmtId="164" fontId="7" fillId="10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5" fillId="5" borderId="0" xfId="0" applyFont="1" applyFill="1" applyBorder="1" applyAlignment="1">
      <alignment horizontal="left"/>
    </xf>
    <xf numFmtId="0" fontId="6" fillId="5" borderId="0" xfId="0" applyFont="1" applyFill="1" applyBorder="1" applyAlignment="1"/>
    <xf numFmtId="0" fontId="5" fillId="7" borderId="0" xfId="0" applyFont="1" applyFill="1" applyBorder="1" applyAlignment="1">
      <alignment horizontal="left"/>
    </xf>
    <xf numFmtId="0" fontId="6" fillId="7" borderId="0" xfId="0" applyFont="1" applyFill="1" applyBorder="1" applyAlignment="1"/>
    <xf numFmtId="0" fontId="5" fillId="9" borderId="0" xfId="0" applyFont="1" applyFill="1" applyBorder="1" applyAlignment="1">
      <alignment horizontal="left"/>
    </xf>
    <xf numFmtId="0" fontId="6" fillId="9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E0ED"/>
      <color rgb="FFEDB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\Recursos%20Humanos\Users\carlo\OneDrive\ANTIGOS\Documentos\CONSTAT%20MUNICIPIOS\CONTENDA%20PR\C&#193;LCULOS\Contenda_PR%20-%202025020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ATU"/>
      <sheetName val="TD_PRO"/>
      <sheetName val="MICRODADOS"/>
      <sheetName val="VARIÁVEIS"/>
      <sheetName val="MICRO_INVALIDAS"/>
      <sheetName val="Micro_ATU_BOX_1"/>
      <sheetName val="Micro_PRO_BOX_1"/>
      <sheetName val="DADOS_Origem"/>
      <sheetName val="DADOS_Origem_Complemento"/>
      <sheetName val="ATU_AUXILIAR_GrupoCargos"/>
      <sheetName val="ATU_AUXILIAR_Formação_DE_PARA"/>
      <sheetName val="DADOS_Estruturados"/>
      <sheetName val="ATU_BOX"/>
      <sheetName val="PRO_BOX"/>
      <sheetName val="PRO_BOX_TAB_SALARIAIS"/>
      <sheetName val="PRO_TAB_SALARIAIS_Valores"/>
      <sheetName val="CONFIG_GERAIS"/>
      <sheetName val="CONFIG_Estrutura"/>
      <sheetName val="CONFIG_Específicas"/>
      <sheetName val="CONFIG_Carreiras"/>
      <sheetName val="CONFIG_Cargos"/>
      <sheetName val="CONFIG_Vantagens_Estrutura"/>
      <sheetName val="CONFIG_Vantagens_Dados"/>
      <sheetName val="NÚMEROS_ResumoCálculo_ATU"/>
      <sheetName val="NÚMEROS_ResumoCálculo_PRO"/>
      <sheetName val="NÚMEROS_ResumoCálculo"/>
      <sheetName val="NÚMEROS_Geral"/>
      <sheetName val="NÚMEROS_DadosGRAF"/>
      <sheetName val="NÚMEROS_BaseComparativos"/>
      <sheetName val="ATU_Formação"/>
      <sheetName val="ATU_Formação_TempoServiço"/>
      <sheetName val="ATU_Vínculo_Regime"/>
      <sheetName val="ATU_Aposentadoria"/>
      <sheetName val="ATU_TempoServiço"/>
      <sheetName val="ATU_Dash_GRAF"/>
      <sheetName val="ATU_Detalhes_GRAF"/>
      <sheetName val="ATU_Aposentadoria_GRAF"/>
      <sheetName val="ATU_TempoServiço_GRAF"/>
      <sheetName val="ATU_E_EvoluçãoFundeb"/>
      <sheetName val="PRO_Formação"/>
      <sheetName val="PRO_TabelasSalariais"/>
      <sheetName val="PRO_E_Enquadramento"/>
      <sheetName val="PRO_E_EvoluçãoFundeb"/>
      <sheetName val="PRO_E_001"/>
      <sheetName val="PRO_Dash_GRAF"/>
      <sheetName val="PRO_Detalhes_GRAF"/>
      <sheetName val="ANÁLISES_Individualizada"/>
      <sheetName val="ANÁLISES_Individualizada_Implan"/>
      <sheetName val="ANÁLISES_Comparativas"/>
      <sheetName val="DADOS_BaseConcatenada"/>
      <sheetName val="ANÁLISES_Espec"/>
      <sheetName val="ANÁLISES_Especí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6">
          <cell r="P36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57F4-C458-4E51-97CC-F587809DF1E7}">
  <dimension ref="B2:Y29"/>
  <sheetViews>
    <sheetView tabSelected="1" zoomScale="110" zoomScaleNormal="110" workbookViewId="0">
      <selection activeCell="B31" sqref="B31"/>
    </sheetView>
  </sheetViews>
  <sheetFormatPr defaultColWidth="10" defaultRowHeight="15" x14ac:dyDescent="0.25"/>
  <cols>
    <col min="1" max="1" width="2.5703125" style="2" customWidth="1"/>
    <col min="2" max="2" width="29.28515625" style="1" customWidth="1"/>
    <col min="3" max="25" width="11" style="2" customWidth="1"/>
    <col min="26" max="16384" width="10" style="2"/>
  </cols>
  <sheetData>
    <row r="2" spans="2:25" x14ac:dyDescent="0.25">
      <c r="C2" s="28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25" x14ac:dyDescent="0.25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2:25" x14ac:dyDescent="0.25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6" spans="2:25" x14ac:dyDescent="0.25">
      <c r="B6" s="30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2:25" s="1" customFormat="1" x14ac:dyDescent="0.2">
      <c r="B7" s="3"/>
      <c r="C7" s="4">
        <f t="shared" ref="C7:Y7" si="0">IF(PAR_PRO_CabeçalhoTabelasSalariais=0,COLUMN()-3,CHAR(62+COLUMN()))</f>
        <v>0</v>
      </c>
      <c r="D7" s="4">
        <f t="shared" si="0"/>
        <v>1</v>
      </c>
      <c r="E7" s="4">
        <f t="shared" si="0"/>
        <v>2</v>
      </c>
      <c r="F7" s="4">
        <f t="shared" si="0"/>
        <v>3</v>
      </c>
      <c r="G7" s="4">
        <f t="shared" si="0"/>
        <v>4</v>
      </c>
      <c r="H7" s="4">
        <f t="shared" si="0"/>
        <v>5</v>
      </c>
      <c r="I7" s="4">
        <f t="shared" si="0"/>
        <v>6</v>
      </c>
      <c r="J7" s="4">
        <f t="shared" si="0"/>
        <v>7</v>
      </c>
      <c r="K7" s="4">
        <f t="shared" si="0"/>
        <v>8</v>
      </c>
      <c r="L7" s="4">
        <f t="shared" si="0"/>
        <v>9</v>
      </c>
      <c r="M7" s="4">
        <f t="shared" si="0"/>
        <v>10</v>
      </c>
      <c r="N7" s="4">
        <f t="shared" si="0"/>
        <v>11</v>
      </c>
      <c r="O7" s="4">
        <f t="shared" si="0"/>
        <v>12</v>
      </c>
      <c r="P7" s="4">
        <f t="shared" si="0"/>
        <v>13</v>
      </c>
      <c r="Q7" s="4">
        <f t="shared" si="0"/>
        <v>14</v>
      </c>
      <c r="R7" s="4">
        <f t="shared" si="0"/>
        <v>15</v>
      </c>
      <c r="S7" s="4">
        <f t="shared" si="0"/>
        <v>16</v>
      </c>
      <c r="T7" s="4">
        <f t="shared" si="0"/>
        <v>17</v>
      </c>
      <c r="U7" s="4">
        <f t="shared" si="0"/>
        <v>18</v>
      </c>
      <c r="V7" s="4">
        <f t="shared" si="0"/>
        <v>19</v>
      </c>
      <c r="W7" s="4">
        <f t="shared" si="0"/>
        <v>20</v>
      </c>
      <c r="X7" s="4">
        <f t="shared" si="0"/>
        <v>21</v>
      </c>
      <c r="Y7" s="4">
        <f t="shared" si="0"/>
        <v>22</v>
      </c>
    </row>
    <row r="8" spans="2:25" ht="18" customHeight="1" x14ac:dyDescent="0.2">
      <c r="B8" s="5" t="s">
        <v>2</v>
      </c>
      <c r="C8" s="6">
        <v>5050</v>
      </c>
      <c r="D8" s="6">
        <v>5201.5</v>
      </c>
      <c r="E8" s="6">
        <v>5353</v>
      </c>
      <c r="F8" s="6">
        <v>5504.5</v>
      </c>
      <c r="G8" s="6">
        <v>5656</v>
      </c>
      <c r="H8" s="6">
        <v>5807.5</v>
      </c>
      <c r="I8" s="6">
        <v>5959</v>
      </c>
      <c r="J8" s="6">
        <v>6110.5</v>
      </c>
      <c r="K8" s="6">
        <v>6262</v>
      </c>
      <c r="L8" s="6">
        <v>6413.5</v>
      </c>
      <c r="M8" s="6">
        <v>6565</v>
      </c>
      <c r="N8" s="6">
        <v>6716.5</v>
      </c>
      <c r="O8" s="6">
        <v>6868</v>
      </c>
      <c r="P8" s="6">
        <v>7019.5</v>
      </c>
      <c r="Q8" s="6">
        <v>7171</v>
      </c>
      <c r="R8" s="6">
        <v>7322.5</v>
      </c>
      <c r="S8" s="6">
        <v>7474</v>
      </c>
      <c r="T8" s="6">
        <v>7625.5</v>
      </c>
      <c r="U8" s="6">
        <v>7777</v>
      </c>
      <c r="V8" s="6">
        <v>7928.5</v>
      </c>
      <c r="W8" s="6">
        <v>8080</v>
      </c>
      <c r="X8" s="6">
        <v>8231.5</v>
      </c>
      <c r="Y8" s="6">
        <v>8383</v>
      </c>
    </row>
    <row r="9" spans="2:25" ht="18" customHeight="1" x14ac:dyDescent="0.2">
      <c r="B9" s="5" t="s">
        <v>3</v>
      </c>
      <c r="C9" s="6">
        <v>5555</v>
      </c>
      <c r="D9" s="6">
        <v>5721.65</v>
      </c>
      <c r="E9" s="6">
        <v>5888.3</v>
      </c>
      <c r="F9" s="6">
        <v>6054.95</v>
      </c>
      <c r="G9" s="6">
        <v>6221.6</v>
      </c>
      <c r="H9" s="6">
        <v>6388.25</v>
      </c>
      <c r="I9" s="6">
        <v>6554.9</v>
      </c>
      <c r="J9" s="6">
        <v>6721.55</v>
      </c>
      <c r="K9" s="6">
        <v>6888.2</v>
      </c>
      <c r="L9" s="6">
        <v>7054.85</v>
      </c>
      <c r="M9" s="6">
        <v>7221.5</v>
      </c>
      <c r="N9" s="6">
        <v>7388.15</v>
      </c>
      <c r="O9" s="6">
        <v>7554.8</v>
      </c>
      <c r="P9" s="6">
        <v>7721.45</v>
      </c>
      <c r="Q9" s="6">
        <v>7888.1</v>
      </c>
      <c r="R9" s="6">
        <v>8054.75</v>
      </c>
      <c r="S9" s="6">
        <v>8221.4</v>
      </c>
      <c r="T9" s="6">
        <v>8388.0499999999993</v>
      </c>
      <c r="U9" s="6">
        <v>8554.7000000000007</v>
      </c>
      <c r="V9" s="6">
        <v>8721.35</v>
      </c>
      <c r="W9" s="6">
        <v>8888</v>
      </c>
      <c r="X9" s="6">
        <v>9054.65</v>
      </c>
      <c r="Y9" s="6">
        <v>9221.2999999999993</v>
      </c>
    </row>
    <row r="10" spans="2:25" ht="18" customHeight="1" x14ac:dyDescent="0.2">
      <c r="B10" s="5" t="s">
        <v>4</v>
      </c>
      <c r="C10" s="6">
        <v>6060</v>
      </c>
      <c r="D10" s="6">
        <v>6241.8</v>
      </c>
      <c r="E10" s="6">
        <v>6423.6</v>
      </c>
      <c r="F10" s="6">
        <v>6605.4</v>
      </c>
      <c r="G10" s="6">
        <v>6787.2</v>
      </c>
      <c r="H10" s="6">
        <v>6969</v>
      </c>
      <c r="I10" s="6">
        <v>7150.8</v>
      </c>
      <c r="J10" s="6">
        <v>7332.6</v>
      </c>
      <c r="K10" s="6">
        <v>7514.4</v>
      </c>
      <c r="L10" s="6">
        <v>7696.2</v>
      </c>
      <c r="M10" s="6">
        <v>7878</v>
      </c>
      <c r="N10" s="6">
        <v>8059.8</v>
      </c>
      <c r="O10" s="6">
        <v>8241.6</v>
      </c>
      <c r="P10" s="6">
        <v>8423.4</v>
      </c>
      <c r="Q10" s="6">
        <v>8605.2000000000007</v>
      </c>
      <c r="R10" s="6">
        <v>8787</v>
      </c>
      <c r="S10" s="6">
        <v>8968.7999999999993</v>
      </c>
      <c r="T10" s="6">
        <v>9150.6</v>
      </c>
      <c r="U10" s="6">
        <v>9332.4</v>
      </c>
      <c r="V10" s="6">
        <v>9514.2000000000007</v>
      </c>
      <c r="W10" s="6">
        <v>9696</v>
      </c>
      <c r="X10" s="6">
        <v>9877.7999999999993</v>
      </c>
      <c r="Y10" s="6">
        <v>10059.6</v>
      </c>
    </row>
    <row r="11" spans="2:25" ht="18" customHeight="1" x14ac:dyDescent="0.2">
      <c r="B11" s="7" t="s">
        <v>5</v>
      </c>
      <c r="C11" s="8">
        <v>6565</v>
      </c>
      <c r="D11" s="8">
        <v>6761.95</v>
      </c>
      <c r="E11" s="8">
        <v>6958.9</v>
      </c>
      <c r="F11" s="8">
        <v>7155.85</v>
      </c>
      <c r="G11" s="8">
        <v>7352.8</v>
      </c>
      <c r="H11" s="8">
        <v>7549.75</v>
      </c>
      <c r="I11" s="8">
        <v>7746.7</v>
      </c>
      <c r="J11" s="8">
        <v>7943.65</v>
      </c>
      <c r="K11" s="8">
        <v>8140.6</v>
      </c>
      <c r="L11" s="8">
        <v>8337.5499999999993</v>
      </c>
      <c r="M11" s="8">
        <v>8534.5</v>
      </c>
      <c r="N11" s="8">
        <v>8731.4500000000007</v>
      </c>
      <c r="O11" s="8">
        <v>8928.4</v>
      </c>
      <c r="P11" s="8">
        <v>9125.35</v>
      </c>
      <c r="Q11" s="8">
        <v>9322.2999999999993</v>
      </c>
      <c r="R11" s="8">
        <v>9519.25</v>
      </c>
      <c r="S11" s="8">
        <v>9716.2000000000007</v>
      </c>
      <c r="T11" s="8">
        <v>9913.15</v>
      </c>
      <c r="U11" s="8">
        <v>10110.1</v>
      </c>
      <c r="V11" s="8">
        <v>10307.049999999999</v>
      </c>
      <c r="W11" s="8">
        <v>10504</v>
      </c>
      <c r="X11" s="8">
        <v>10700.95</v>
      </c>
      <c r="Y11" s="8">
        <v>10897.9</v>
      </c>
    </row>
    <row r="12" spans="2:25" ht="14.25" x14ac:dyDescent="0.2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x14ac:dyDescent="0.25">
      <c r="B13" s="32" t="s">
        <v>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2:25" s="1" customFormat="1" x14ac:dyDescent="0.2">
      <c r="B14" s="11"/>
      <c r="C14" s="12">
        <f t="shared" ref="C14:Y14" si="1">IF(PAR_PRO_CabeçalhoTabelasSalariais=0,COLUMN()-3,CHAR(62+COLUMN()))</f>
        <v>0</v>
      </c>
      <c r="D14" s="12">
        <f t="shared" si="1"/>
        <v>1</v>
      </c>
      <c r="E14" s="12">
        <f t="shared" si="1"/>
        <v>2</v>
      </c>
      <c r="F14" s="12">
        <f t="shared" si="1"/>
        <v>3</v>
      </c>
      <c r="G14" s="12">
        <f t="shared" si="1"/>
        <v>4</v>
      </c>
      <c r="H14" s="12">
        <f t="shared" si="1"/>
        <v>5</v>
      </c>
      <c r="I14" s="12">
        <f t="shared" si="1"/>
        <v>6</v>
      </c>
      <c r="J14" s="12">
        <f t="shared" si="1"/>
        <v>7</v>
      </c>
      <c r="K14" s="12">
        <f t="shared" si="1"/>
        <v>8</v>
      </c>
      <c r="L14" s="12">
        <f t="shared" si="1"/>
        <v>9</v>
      </c>
      <c r="M14" s="12">
        <f t="shared" si="1"/>
        <v>10</v>
      </c>
      <c r="N14" s="12">
        <f t="shared" si="1"/>
        <v>11</v>
      </c>
      <c r="O14" s="12">
        <f t="shared" si="1"/>
        <v>12</v>
      </c>
      <c r="P14" s="12">
        <f t="shared" si="1"/>
        <v>13</v>
      </c>
      <c r="Q14" s="12">
        <f t="shared" si="1"/>
        <v>14</v>
      </c>
      <c r="R14" s="12">
        <f t="shared" si="1"/>
        <v>15</v>
      </c>
      <c r="S14" s="12">
        <f t="shared" si="1"/>
        <v>16</v>
      </c>
      <c r="T14" s="12">
        <f t="shared" si="1"/>
        <v>17</v>
      </c>
      <c r="U14" s="12">
        <f t="shared" si="1"/>
        <v>18</v>
      </c>
      <c r="V14" s="12">
        <f t="shared" si="1"/>
        <v>19</v>
      </c>
      <c r="W14" s="12">
        <f t="shared" si="1"/>
        <v>20</v>
      </c>
      <c r="X14" s="12">
        <f t="shared" si="1"/>
        <v>21</v>
      </c>
      <c r="Y14" s="12">
        <f t="shared" si="1"/>
        <v>22</v>
      </c>
    </row>
    <row r="15" spans="2:25" ht="18" customHeight="1" x14ac:dyDescent="0.2">
      <c r="B15" s="13" t="s">
        <v>7</v>
      </c>
      <c r="C15" s="14">
        <v>2525</v>
      </c>
      <c r="D15" s="14">
        <v>2600.75</v>
      </c>
      <c r="E15" s="14">
        <v>2676.5</v>
      </c>
      <c r="F15" s="14">
        <v>2752.25</v>
      </c>
      <c r="G15" s="14">
        <v>2828</v>
      </c>
      <c r="H15" s="14">
        <v>2903.75</v>
      </c>
      <c r="I15" s="14">
        <v>2979.5</v>
      </c>
      <c r="J15" s="14">
        <v>3055.25</v>
      </c>
      <c r="K15" s="14">
        <v>3131</v>
      </c>
      <c r="L15" s="14">
        <v>3206.75</v>
      </c>
      <c r="M15" s="14">
        <v>3282.5</v>
      </c>
      <c r="N15" s="14">
        <v>3358.25</v>
      </c>
      <c r="O15" s="14">
        <v>3434</v>
      </c>
      <c r="P15" s="14">
        <v>3509.75</v>
      </c>
      <c r="Q15" s="14">
        <v>3585.5</v>
      </c>
      <c r="R15" s="14">
        <v>3661.25</v>
      </c>
      <c r="S15" s="14">
        <v>3737</v>
      </c>
      <c r="T15" s="14">
        <v>3812.75</v>
      </c>
      <c r="U15" s="14">
        <v>3888.5</v>
      </c>
      <c r="V15" s="14">
        <v>3964.25</v>
      </c>
      <c r="W15" s="14">
        <v>4040</v>
      </c>
      <c r="X15" s="14">
        <v>4115.75</v>
      </c>
      <c r="Y15" s="14">
        <v>4191.5</v>
      </c>
    </row>
    <row r="16" spans="2:25" ht="18" customHeight="1" x14ac:dyDescent="0.2">
      <c r="B16" s="13" t="s">
        <v>8</v>
      </c>
      <c r="C16" s="14">
        <v>2777.5</v>
      </c>
      <c r="D16" s="14">
        <v>2860.8300000000004</v>
      </c>
      <c r="E16" s="14">
        <v>2944.15</v>
      </c>
      <c r="F16" s="14">
        <v>3027.48</v>
      </c>
      <c r="G16" s="14">
        <v>3110.8</v>
      </c>
      <c r="H16" s="14">
        <v>3194.13</v>
      </c>
      <c r="I16" s="14">
        <v>3277.45</v>
      </c>
      <c r="J16" s="14">
        <v>3360.78</v>
      </c>
      <c r="K16" s="14">
        <v>3444.1</v>
      </c>
      <c r="L16" s="14">
        <v>3527.4300000000003</v>
      </c>
      <c r="M16" s="14">
        <v>3610.75</v>
      </c>
      <c r="N16" s="14">
        <v>3694.0800000000004</v>
      </c>
      <c r="O16" s="14">
        <v>3777.4</v>
      </c>
      <c r="P16" s="14">
        <v>3860.73</v>
      </c>
      <c r="Q16" s="14">
        <v>3944.05</v>
      </c>
      <c r="R16" s="14">
        <v>4027.38</v>
      </c>
      <c r="S16" s="14">
        <v>4110.7</v>
      </c>
      <c r="T16" s="14">
        <v>4194.0300000000007</v>
      </c>
      <c r="U16" s="14">
        <v>4277.3500000000004</v>
      </c>
      <c r="V16" s="14">
        <v>4360.68</v>
      </c>
      <c r="W16" s="14">
        <v>4444</v>
      </c>
      <c r="X16" s="14">
        <v>4527.33</v>
      </c>
      <c r="Y16" s="14">
        <v>4610.6499999999996</v>
      </c>
    </row>
    <row r="17" spans="2:25" ht="18" customHeight="1" x14ac:dyDescent="0.2">
      <c r="B17" s="13" t="s">
        <v>9</v>
      </c>
      <c r="C17" s="14">
        <v>3030</v>
      </c>
      <c r="D17" s="14">
        <v>3120.9</v>
      </c>
      <c r="E17" s="14">
        <v>3211.8</v>
      </c>
      <c r="F17" s="14">
        <v>3302.7</v>
      </c>
      <c r="G17" s="14">
        <v>3393.6</v>
      </c>
      <c r="H17" s="14">
        <v>3484.5</v>
      </c>
      <c r="I17" s="14">
        <v>3575.4</v>
      </c>
      <c r="J17" s="14">
        <v>3666.3</v>
      </c>
      <c r="K17" s="14">
        <v>3757.2</v>
      </c>
      <c r="L17" s="14">
        <v>3848.1</v>
      </c>
      <c r="M17" s="14">
        <v>3939</v>
      </c>
      <c r="N17" s="14">
        <v>4029.9</v>
      </c>
      <c r="O17" s="14">
        <v>4120.8</v>
      </c>
      <c r="P17" s="14">
        <v>4211.7</v>
      </c>
      <c r="Q17" s="14">
        <v>4302.6000000000004</v>
      </c>
      <c r="R17" s="14">
        <v>4393.5</v>
      </c>
      <c r="S17" s="14">
        <v>4484.3999999999996</v>
      </c>
      <c r="T17" s="14">
        <v>4575.3</v>
      </c>
      <c r="U17" s="14">
        <v>4666.2</v>
      </c>
      <c r="V17" s="14">
        <v>4757.1000000000004</v>
      </c>
      <c r="W17" s="14">
        <v>4848</v>
      </c>
      <c r="X17" s="14">
        <v>4938.8999999999996</v>
      </c>
      <c r="Y17" s="14">
        <v>5029.8</v>
      </c>
    </row>
    <row r="18" spans="2:25" ht="18" customHeight="1" x14ac:dyDescent="0.2">
      <c r="B18" s="15" t="s">
        <v>5</v>
      </c>
      <c r="C18" s="16">
        <v>3282.5</v>
      </c>
      <c r="D18" s="16">
        <v>3380.98</v>
      </c>
      <c r="E18" s="16">
        <v>3479.45</v>
      </c>
      <c r="F18" s="16">
        <v>3577.9300000000003</v>
      </c>
      <c r="G18" s="16">
        <v>3676.4</v>
      </c>
      <c r="H18" s="16">
        <v>3774.88</v>
      </c>
      <c r="I18" s="16">
        <v>3873.35</v>
      </c>
      <c r="J18" s="16">
        <v>3971.8300000000004</v>
      </c>
      <c r="K18" s="16">
        <v>4070.3</v>
      </c>
      <c r="L18" s="16">
        <v>4168.7800000000007</v>
      </c>
      <c r="M18" s="16">
        <v>4267.25</v>
      </c>
      <c r="N18" s="16">
        <v>4365.7300000000005</v>
      </c>
      <c r="O18" s="16">
        <v>4464.2</v>
      </c>
      <c r="P18" s="16">
        <v>4562.68</v>
      </c>
      <c r="Q18" s="16">
        <v>4661.1499999999996</v>
      </c>
      <c r="R18" s="16">
        <v>4759.63</v>
      </c>
      <c r="S18" s="16">
        <v>4858.1000000000004</v>
      </c>
      <c r="T18" s="16">
        <v>4956.58</v>
      </c>
      <c r="U18" s="16">
        <v>5055.05</v>
      </c>
      <c r="V18" s="16">
        <v>5153.5300000000007</v>
      </c>
      <c r="W18" s="16">
        <v>5252</v>
      </c>
      <c r="X18" s="16">
        <v>5350.4800000000005</v>
      </c>
      <c r="Y18" s="16">
        <v>5448.95</v>
      </c>
    </row>
    <row r="19" spans="2:25" ht="14.25" x14ac:dyDescent="0.2">
      <c r="B19" s="17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2:25" x14ac:dyDescent="0.25">
      <c r="B20" s="34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2:25" s="1" customFormat="1" x14ac:dyDescent="0.2">
      <c r="B21" s="18"/>
      <c r="C21" s="19">
        <f t="shared" ref="C21:Y21" si="2">IF(PAR_PRO_CabeçalhoTabelasSalariais=0,COLUMN()-3,CHAR(62+COLUMN()))</f>
        <v>0</v>
      </c>
      <c r="D21" s="19">
        <f t="shared" si="2"/>
        <v>1</v>
      </c>
      <c r="E21" s="19">
        <f t="shared" si="2"/>
        <v>2</v>
      </c>
      <c r="F21" s="19">
        <f t="shared" si="2"/>
        <v>3</v>
      </c>
      <c r="G21" s="19">
        <f t="shared" si="2"/>
        <v>4</v>
      </c>
      <c r="H21" s="19">
        <f t="shared" si="2"/>
        <v>5</v>
      </c>
      <c r="I21" s="19">
        <f t="shared" si="2"/>
        <v>6</v>
      </c>
      <c r="J21" s="19">
        <f t="shared" si="2"/>
        <v>7</v>
      </c>
      <c r="K21" s="19">
        <f t="shared" si="2"/>
        <v>8</v>
      </c>
      <c r="L21" s="19">
        <f t="shared" si="2"/>
        <v>9</v>
      </c>
      <c r="M21" s="19">
        <f t="shared" si="2"/>
        <v>10</v>
      </c>
      <c r="N21" s="19">
        <f t="shared" si="2"/>
        <v>11</v>
      </c>
      <c r="O21" s="19">
        <f t="shared" si="2"/>
        <v>12</v>
      </c>
      <c r="P21" s="19">
        <f t="shared" si="2"/>
        <v>13</v>
      </c>
      <c r="Q21" s="19">
        <f t="shared" si="2"/>
        <v>14</v>
      </c>
      <c r="R21" s="19">
        <f t="shared" si="2"/>
        <v>15</v>
      </c>
      <c r="S21" s="19">
        <f t="shared" si="2"/>
        <v>16</v>
      </c>
      <c r="T21" s="19">
        <f t="shared" si="2"/>
        <v>17</v>
      </c>
      <c r="U21" s="19">
        <f t="shared" si="2"/>
        <v>18</v>
      </c>
      <c r="V21" s="19">
        <f t="shared" si="2"/>
        <v>19</v>
      </c>
      <c r="W21" s="19">
        <f t="shared" si="2"/>
        <v>20</v>
      </c>
      <c r="X21" s="19">
        <f t="shared" si="2"/>
        <v>21</v>
      </c>
      <c r="Y21" s="19">
        <f t="shared" si="2"/>
        <v>22</v>
      </c>
    </row>
    <row r="22" spans="2:25" ht="18" customHeight="1" x14ac:dyDescent="0.2">
      <c r="B22" s="20" t="s">
        <v>2</v>
      </c>
      <c r="C22" s="21">
        <v>2525</v>
      </c>
      <c r="D22" s="21">
        <v>2600.75</v>
      </c>
      <c r="E22" s="21">
        <v>2676.5</v>
      </c>
      <c r="F22" s="21">
        <v>2752.25</v>
      </c>
      <c r="G22" s="21">
        <v>2828</v>
      </c>
      <c r="H22" s="21">
        <v>2903.75</v>
      </c>
      <c r="I22" s="21">
        <v>2979.5</v>
      </c>
      <c r="J22" s="21">
        <v>3055.25</v>
      </c>
      <c r="K22" s="21">
        <v>3131</v>
      </c>
      <c r="L22" s="21">
        <v>3206.75</v>
      </c>
      <c r="M22" s="21">
        <v>3282.5</v>
      </c>
      <c r="N22" s="21">
        <v>3358.25</v>
      </c>
      <c r="O22" s="21">
        <v>3434</v>
      </c>
      <c r="P22" s="21">
        <v>3509.75</v>
      </c>
      <c r="Q22" s="21">
        <v>3585.5</v>
      </c>
      <c r="R22" s="21">
        <v>3661.25</v>
      </c>
      <c r="S22" s="21">
        <v>3737</v>
      </c>
      <c r="T22" s="21">
        <v>3812.75</v>
      </c>
      <c r="U22" s="21">
        <v>3888.5</v>
      </c>
      <c r="V22" s="21">
        <v>3964.25</v>
      </c>
      <c r="W22" s="21">
        <v>4040</v>
      </c>
      <c r="X22" s="21">
        <v>4115.75</v>
      </c>
      <c r="Y22" s="21">
        <v>4191.5</v>
      </c>
    </row>
    <row r="23" spans="2:25" ht="18" customHeight="1" x14ac:dyDescent="0.2">
      <c r="B23" s="20" t="s">
        <v>3</v>
      </c>
      <c r="C23" s="21">
        <v>2777.5</v>
      </c>
      <c r="D23" s="21">
        <v>2860.8300000000004</v>
      </c>
      <c r="E23" s="21">
        <v>2944.15</v>
      </c>
      <c r="F23" s="21">
        <v>3027.48</v>
      </c>
      <c r="G23" s="21">
        <v>3110.8</v>
      </c>
      <c r="H23" s="21">
        <v>3194.13</v>
      </c>
      <c r="I23" s="21">
        <v>3277.45</v>
      </c>
      <c r="J23" s="21">
        <v>3360.78</v>
      </c>
      <c r="K23" s="21">
        <v>3444.1</v>
      </c>
      <c r="L23" s="21">
        <v>3527.4300000000003</v>
      </c>
      <c r="M23" s="21">
        <v>3610.75</v>
      </c>
      <c r="N23" s="21">
        <v>3694.0800000000004</v>
      </c>
      <c r="O23" s="21">
        <v>3777.4</v>
      </c>
      <c r="P23" s="21">
        <v>3860.73</v>
      </c>
      <c r="Q23" s="21">
        <v>3944.05</v>
      </c>
      <c r="R23" s="21">
        <v>4027.38</v>
      </c>
      <c r="S23" s="21">
        <v>4110.7</v>
      </c>
      <c r="T23" s="21">
        <v>4194.0300000000007</v>
      </c>
      <c r="U23" s="21">
        <v>4277.3500000000004</v>
      </c>
      <c r="V23" s="21">
        <v>4360.68</v>
      </c>
      <c r="W23" s="21">
        <v>4444</v>
      </c>
      <c r="X23" s="21">
        <v>4527.33</v>
      </c>
      <c r="Y23" s="21">
        <v>4610.6499999999996</v>
      </c>
    </row>
    <row r="24" spans="2:25" ht="18" customHeight="1" x14ac:dyDescent="0.2">
      <c r="B24" s="20" t="s">
        <v>9</v>
      </c>
      <c r="C24" s="21">
        <v>3030</v>
      </c>
      <c r="D24" s="21">
        <v>3120.9</v>
      </c>
      <c r="E24" s="21">
        <v>3211.8</v>
      </c>
      <c r="F24" s="21">
        <v>3302.7</v>
      </c>
      <c r="G24" s="21">
        <v>3393.6</v>
      </c>
      <c r="H24" s="21">
        <v>3484.5</v>
      </c>
      <c r="I24" s="21">
        <v>3575.4</v>
      </c>
      <c r="J24" s="21">
        <v>3666.3</v>
      </c>
      <c r="K24" s="21">
        <v>3757.2</v>
      </c>
      <c r="L24" s="21">
        <v>3848.1</v>
      </c>
      <c r="M24" s="21">
        <v>3939</v>
      </c>
      <c r="N24" s="21">
        <v>4029.9</v>
      </c>
      <c r="O24" s="21">
        <v>4120.8</v>
      </c>
      <c r="P24" s="21">
        <v>4211.7</v>
      </c>
      <c r="Q24" s="21">
        <v>4302.6000000000004</v>
      </c>
      <c r="R24" s="21">
        <v>4393.5</v>
      </c>
      <c r="S24" s="21">
        <v>4484.3999999999996</v>
      </c>
      <c r="T24" s="21">
        <v>4575.3</v>
      </c>
      <c r="U24" s="21">
        <v>4666.2</v>
      </c>
      <c r="V24" s="21">
        <v>4757.1000000000004</v>
      </c>
      <c r="W24" s="21">
        <v>4848</v>
      </c>
      <c r="X24" s="21">
        <v>4938.8999999999996</v>
      </c>
      <c r="Y24" s="21">
        <v>5029.8</v>
      </c>
    </row>
    <row r="25" spans="2:25" ht="18" customHeight="1" x14ac:dyDescent="0.2">
      <c r="B25" s="22" t="s">
        <v>5</v>
      </c>
      <c r="C25" s="23">
        <v>3282.5</v>
      </c>
      <c r="D25" s="23">
        <v>3380.98</v>
      </c>
      <c r="E25" s="23">
        <v>3479.45</v>
      </c>
      <c r="F25" s="23">
        <v>3577.9300000000003</v>
      </c>
      <c r="G25" s="23">
        <v>3676.4</v>
      </c>
      <c r="H25" s="23">
        <v>3774.88</v>
      </c>
      <c r="I25" s="23">
        <v>3873.35</v>
      </c>
      <c r="J25" s="23">
        <v>3971.8300000000004</v>
      </c>
      <c r="K25" s="23">
        <v>4070.3</v>
      </c>
      <c r="L25" s="23">
        <v>4168.7800000000007</v>
      </c>
      <c r="M25" s="23">
        <v>4267.25</v>
      </c>
      <c r="N25" s="23">
        <v>4365.7300000000005</v>
      </c>
      <c r="O25" s="23">
        <v>4464.2</v>
      </c>
      <c r="P25" s="23">
        <v>4562.68</v>
      </c>
      <c r="Q25" s="23">
        <v>4661.1499999999996</v>
      </c>
      <c r="R25" s="23">
        <v>4759.63</v>
      </c>
      <c r="S25" s="23">
        <v>4858.1000000000004</v>
      </c>
      <c r="T25" s="23">
        <v>4956.58</v>
      </c>
      <c r="U25" s="23">
        <v>5055.05</v>
      </c>
      <c r="V25" s="23">
        <v>5153.5300000000007</v>
      </c>
      <c r="W25" s="23">
        <v>5252</v>
      </c>
      <c r="X25" s="23">
        <v>5350.4800000000005</v>
      </c>
      <c r="Y25" s="23">
        <v>5448.95</v>
      </c>
    </row>
    <row r="26" spans="2:25" ht="14.25" x14ac:dyDescent="0.2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2:25" x14ac:dyDescent="0.25">
      <c r="B27" s="36" t="s">
        <v>11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2:25" s="1" customFormat="1" x14ac:dyDescent="0.2">
      <c r="B28" s="24"/>
      <c r="C28" s="25">
        <f t="shared" ref="C28:Y28" si="3">IF(PAR_PRO_CabeçalhoTabelasSalariais=0,COLUMN()-3,CHAR(62+COLUMN()))</f>
        <v>0</v>
      </c>
      <c r="D28" s="25">
        <f t="shared" si="3"/>
        <v>1</v>
      </c>
      <c r="E28" s="25">
        <f t="shared" si="3"/>
        <v>2</v>
      </c>
      <c r="F28" s="25">
        <f t="shared" si="3"/>
        <v>3</v>
      </c>
      <c r="G28" s="25">
        <f t="shared" si="3"/>
        <v>4</v>
      </c>
      <c r="H28" s="25">
        <f t="shared" si="3"/>
        <v>5</v>
      </c>
      <c r="I28" s="25">
        <f t="shared" si="3"/>
        <v>6</v>
      </c>
      <c r="J28" s="25">
        <f t="shared" si="3"/>
        <v>7</v>
      </c>
      <c r="K28" s="25">
        <f t="shared" si="3"/>
        <v>8</v>
      </c>
      <c r="L28" s="25">
        <f t="shared" si="3"/>
        <v>9</v>
      </c>
      <c r="M28" s="25">
        <f t="shared" si="3"/>
        <v>10</v>
      </c>
      <c r="N28" s="25">
        <f t="shared" si="3"/>
        <v>11</v>
      </c>
      <c r="O28" s="25">
        <f t="shared" si="3"/>
        <v>12</v>
      </c>
      <c r="P28" s="25">
        <f t="shared" si="3"/>
        <v>13</v>
      </c>
      <c r="Q28" s="25">
        <f t="shared" si="3"/>
        <v>14</v>
      </c>
      <c r="R28" s="25">
        <f t="shared" si="3"/>
        <v>15</v>
      </c>
      <c r="S28" s="25">
        <f t="shared" si="3"/>
        <v>16</v>
      </c>
      <c r="T28" s="25">
        <f t="shared" si="3"/>
        <v>17</v>
      </c>
      <c r="U28" s="25">
        <f t="shared" si="3"/>
        <v>18</v>
      </c>
      <c r="V28" s="25">
        <f t="shared" si="3"/>
        <v>19</v>
      </c>
      <c r="W28" s="25">
        <f t="shared" si="3"/>
        <v>20</v>
      </c>
      <c r="X28" s="25">
        <f t="shared" si="3"/>
        <v>21</v>
      </c>
      <c r="Y28" s="25">
        <f t="shared" si="3"/>
        <v>22</v>
      </c>
    </row>
    <row r="29" spans="2:25" ht="18" customHeight="1" x14ac:dyDescent="0.2">
      <c r="B29" s="26" t="s">
        <v>12</v>
      </c>
      <c r="C29" s="27">
        <v>4870</v>
      </c>
      <c r="D29" s="27">
        <v>5016.1000000000004</v>
      </c>
      <c r="E29" s="27">
        <v>5162.2</v>
      </c>
      <c r="F29" s="27">
        <v>5308.3</v>
      </c>
      <c r="G29" s="27">
        <v>5454.4</v>
      </c>
      <c r="H29" s="27">
        <v>5600.5</v>
      </c>
      <c r="I29" s="27">
        <v>5746.6</v>
      </c>
      <c r="J29" s="27">
        <v>5892.7</v>
      </c>
      <c r="K29" s="27">
        <v>6038.8</v>
      </c>
      <c r="L29" s="27">
        <v>6184.9</v>
      </c>
      <c r="M29" s="27">
        <v>6331</v>
      </c>
      <c r="N29" s="27">
        <v>6477.1</v>
      </c>
      <c r="O29" s="27">
        <v>6623.2</v>
      </c>
      <c r="P29" s="27">
        <v>6769.3</v>
      </c>
      <c r="Q29" s="27">
        <v>6915.4</v>
      </c>
      <c r="R29" s="27">
        <v>7061.5</v>
      </c>
      <c r="S29" s="27">
        <v>7207.6</v>
      </c>
      <c r="T29" s="27">
        <v>7353.7</v>
      </c>
      <c r="U29" s="27">
        <v>7499.8</v>
      </c>
      <c r="V29" s="27">
        <v>7645.9</v>
      </c>
      <c r="W29" s="27">
        <v>7792</v>
      </c>
      <c r="X29" s="27">
        <v>7938.1</v>
      </c>
      <c r="Y29" s="27">
        <v>8084.2</v>
      </c>
    </row>
  </sheetData>
  <sheetProtection algorithmName="SHA-512" hashValue="5ssekr2Yv7cSHDnW5NRCssgQaPOIwoUKIJsP69UjOfUgH1ere1RO5C7eIykuSz3uLo7iHhlKgi2ebivwG/h8GA==" saltValue="m+ghNc9STO/22jD24z3I2g==" spinCount="100000" sheet="1" formatCells="0" formatColumns="0" formatRows="0" insertColumns="0" insertRows="0" insertHyperlinks="0" deleteColumns="0" deleteRows="0" sort="0" autoFilter="0" pivotTables="0"/>
  <mergeCells count="5">
    <mergeCell ref="C2:R4"/>
    <mergeCell ref="B6:Y6"/>
    <mergeCell ref="B13:Y13"/>
    <mergeCell ref="B20:Y20"/>
    <mergeCell ref="B27:Y2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Salariais Anexo I - LC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Luis Malinovski Padilha</dc:creator>
  <cp:lastModifiedBy>Fabio Luis Malinovski Padilha</cp:lastModifiedBy>
  <dcterms:created xsi:type="dcterms:W3CDTF">2025-05-30T11:46:55Z</dcterms:created>
  <dcterms:modified xsi:type="dcterms:W3CDTF">2025-05-30T11:52:16Z</dcterms:modified>
</cp:coreProperties>
</file>